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<sst xmlns="http://schemas.openxmlformats.org/spreadsheetml/2006/main" count="18" uniqueCount="18">
  <si>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Nom i cognoms treballador/a</t>
  </si>
  <si>
    <t>NIF</t>
  </si>
  <si>
    <r>
      <t xml:space="preserve">Grup de cotització </t>
    </r>
    <r>
      <rPr>
        <b/>
        <sz val="10"/>
        <color indexed="10"/>
        <rFont val="Calibri"/>
        <family val="2"/>
      </rPr>
      <t>(camp obligatori)</t>
    </r>
  </si>
  <si>
    <t>Tipus contracte</t>
  </si>
  <si>
    <t>Data inici contracte (dd/mm/aaaa)</t>
  </si>
  <si>
    <t>Data final contracte (dd/mm/aaaa)</t>
  </si>
  <si>
    <t>Salari brut mensual (inclós prorrateig de pagues extres)</t>
  </si>
  <si>
    <t>Import del salari brut MÀXIM a subvencionar per mes</t>
  </si>
  <si>
    <t>Import salari brut a subvencionar</t>
  </si>
  <si>
    <t>Cotització Seguretat Social a càrrec de l'empresa</t>
  </si>
  <si>
    <t>Subvenció mensual</t>
  </si>
  <si>
    <t>Mesos</t>
  </si>
  <si>
    <t>Import sol·licitat</t>
  </si>
  <si>
    <t>Lloc i data:</t>
  </si>
  <si>
    <t xml:space="preserve">Signatura de la persona sol·licitant de la subvenció (treballador/a autònom/a, empresa o entitat contractant) </t>
  </si>
  <si>
    <t xml:space="preserve">Annex sobre modalitat i condicions de la contractació laboral del/de la treballador/a per al /a la qual se sol·licita subvenció </t>
  </si>
  <si>
    <r>
      <t xml:space="preserve">Jornada (%) </t>
    </r>
    <r>
      <rPr>
        <sz val="8"/>
        <color indexed="10"/>
        <rFont val="Calibri"/>
        <family val="2"/>
      </rPr>
      <t>Dada informativa, no modifica import</t>
    </r>
  </si>
  <si>
    <t>(Sant Andreu Avança per l'Ocupació X)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</si>
</sst>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6" fillId="32" borderId="11" xfId="0" applyFont="1" applyFill="1" applyBorder="1" applyAlignment="1" applyProtection="1">
      <alignment horizontal="center" vertical="center" wrapText="1"/>
      <protection/>
    </xf>
    <xf numFmtId="0" fontId="47" fillId="32" borderId="11" xfId="0" applyFont="1" applyFill="1" applyBorder="1" applyAlignment="1" applyProtection="1">
      <alignment horizontal="center" vertical="center" wrapText="1"/>
      <protection/>
    </xf>
    <xf numFmtId="3" fontId="48" fillId="0" borderId="12" xfId="0" applyNumberFormat="1" applyFont="1" applyBorder="1" applyAlignment="1" applyProtection="1">
      <alignment vertical="center"/>
      <protection locked="0"/>
    </xf>
    <xf numFmtId="3" fontId="48" fillId="0" borderId="13" xfId="0" applyNumberFormat="1" applyFont="1" applyBorder="1" applyAlignment="1" applyProtection="1">
      <alignment horizontal="center" vertical="center"/>
      <protection locked="0"/>
    </xf>
    <xf numFmtId="3" fontId="48" fillId="0" borderId="12" xfId="0" applyNumberFormat="1" applyFont="1" applyBorder="1" applyAlignment="1" applyProtection="1">
      <alignment horizontal="center" vertical="center"/>
      <protection locked="0"/>
    </xf>
    <xf numFmtId="14" fontId="48" fillId="0" borderId="12" xfId="0" applyNumberFormat="1" applyFont="1" applyBorder="1" applyAlignment="1" applyProtection="1">
      <alignment horizontal="center" vertical="center"/>
      <protection locked="0"/>
    </xf>
    <xf numFmtId="3" fontId="46" fillId="32" borderId="12" xfId="0" applyNumberFormat="1" applyFont="1" applyFill="1" applyBorder="1" applyAlignment="1">
      <alignment horizontal="center" vertical="center"/>
    </xf>
    <xf numFmtId="3" fontId="48" fillId="0" borderId="14" xfId="0" applyNumberFormat="1" applyFont="1" applyBorder="1" applyAlignment="1" applyProtection="1">
      <alignment horizontal="center" vertical="center"/>
      <protection locked="0"/>
    </xf>
    <xf numFmtId="0" fontId="46" fillId="32" borderId="12" xfId="0" applyFont="1" applyFill="1" applyBorder="1" applyAlignment="1">
      <alignment horizontal="center" vertical="center" wrapText="1"/>
    </xf>
    <xf numFmtId="3" fontId="48" fillId="0" borderId="15" xfId="0" applyNumberFormat="1" applyFont="1" applyBorder="1" applyAlignment="1" applyProtection="1">
      <alignment horizontal="center" vertical="center"/>
      <protection locked="0"/>
    </xf>
    <xf numFmtId="9" fontId="48" fillId="0" borderId="14" xfId="0" applyNumberFormat="1" applyFont="1" applyBorder="1" applyAlignment="1" applyProtection="1">
      <alignment horizontal="center" vertical="center"/>
      <protection locked="0"/>
    </xf>
    <xf numFmtId="3" fontId="47" fillId="32" borderId="12" xfId="0" applyNumberFormat="1" applyFont="1" applyFill="1" applyBorder="1" applyAlignment="1">
      <alignment horizontal="center" vertical="center"/>
    </xf>
    <xf numFmtId="3" fontId="48" fillId="0" borderId="13" xfId="0" applyNumberFormat="1" applyFont="1" applyBorder="1" applyAlignment="1" applyProtection="1">
      <alignment vertical="center"/>
      <protection locked="0"/>
    </xf>
    <xf numFmtId="14" fontId="48" fillId="0" borderId="13" xfId="0" applyNumberFormat="1" applyFont="1" applyBorder="1" applyAlignment="1" applyProtection="1">
      <alignment horizontal="center" vertical="center"/>
      <protection locked="0"/>
    </xf>
    <xf numFmtId="0" fontId="46" fillId="32" borderId="13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 applyProtection="1">
      <alignment horizontal="center" vertical="center" wrapText="1"/>
      <protection/>
    </xf>
    <xf numFmtId="3" fontId="48" fillId="0" borderId="17" xfId="0" applyNumberFormat="1" applyFont="1" applyBorder="1" applyAlignment="1" applyProtection="1">
      <alignment vertical="center"/>
      <protection locked="0"/>
    </xf>
    <xf numFmtId="3" fontId="48" fillId="0" borderId="18" xfId="0" applyNumberFormat="1" applyFont="1" applyBorder="1" applyAlignment="1" applyProtection="1">
      <alignment vertical="center"/>
      <protection locked="0"/>
    </xf>
    <xf numFmtId="3" fontId="48" fillId="0" borderId="19" xfId="0" applyNumberFormat="1" applyFont="1" applyBorder="1" applyAlignment="1" applyProtection="1">
      <alignment vertical="center"/>
      <protection locked="0"/>
    </xf>
    <xf numFmtId="3" fontId="48" fillId="0" borderId="2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123825</xdr:rowOff>
    </xdr:from>
    <xdr:to>
      <xdr:col>4</xdr:col>
      <xdr:colOff>247650</xdr:colOff>
      <xdr:row>4</xdr:row>
      <xdr:rowOff>142875</xdr:rowOff>
    </xdr:to>
    <xdr:pic>
      <xdr:nvPicPr>
        <xdr:cNvPr id="1" name="28 Imagen" descr="Ajuntament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23825"/>
          <a:ext cx="2895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3" sqref="A13:B13"/>
    </sheetView>
  </sheetViews>
  <sheetFormatPr defaultColWidth="11.421875" defaultRowHeight="15"/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21">
      <c r="A9" s="3" t="s">
        <v>15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1">
      <c r="A10" s="3" t="s">
        <v>17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1.75" thickBot="1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77.25" thickBot="1">
      <c r="A12" s="26" t="s">
        <v>0</v>
      </c>
      <c r="B12" s="26"/>
      <c r="C12" s="25" t="s">
        <v>1</v>
      </c>
      <c r="D12" s="25" t="s">
        <v>2</v>
      </c>
      <c r="E12" s="25" t="s">
        <v>3</v>
      </c>
      <c r="F12" s="6" t="s">
        <v>4</v>
      </c>
      <c r="G12" s="6" t="s">
        <v>5</v>
      </c>
      <c r="H12" s="25" t="s">
        <v>6</v>
      </c>
      <c r="I12" s="7" t="s">
        <v>7</v>
      </c>
      <c r="J12" s="7" t="s">
        <v>8</v>
      </c>
      <c r="K12" s="25" t="s">
        <v>9</v>
      </c>
      <c r="L12" s="7" t="s">
        <v>10</v>
      </c>
      <c r="M12" s="25" t="s">
        <v>11</v>
      </c>
      <c r="N12" s="25" t="s">
        <v>16</v>
      </c>
      <c r="O12" s="8" t="s">
        <v>12</v>
      </c>
    </row>
    <row r="13" spans="1:15" ht="15">
      <c r="A13" s="27"/>
      <c r="B13" s="28"/>
      <c r="C13" s="9"/>
      <c r="D13" s="10"/>
      <c r="E13" s="11"/>
      <c r="F13" s="12"/>
      <c r="G13" s="12"/>
      <c r="H13" s="11"/>
      <c r="I13" s="13" t="str">
        <f>IF(D13=0,"0",IF(D13&gt;10,1200,(IF(D13&gt;9,1300,(IF(D13&gt;4,1400,(IF(D13&lt;5,1600))))))))</f>
        <v>0</v>
      </c>
      <c r="J13" s="13">
        <f>IF(H13&gt;I13,I13,H13)</f>
        <v>0</v>
      </c>
      <c r="K13" s="14"/>
      <c r="L13" s="15">
        <f>IF(SUM(J13:K13)/2&lt;=800,SUM(J13:K13)/2,800)</f>
        <v>0</v>
      </c>
      <c r="M13" s="16"/>
      <c r="N13" s="17"/>
      <c r="O13" s="18">
        <f>IF(N13&gt;0,+L13*M13,0)</f>
        <v>0</v>
      </c>
    </row>
    <row r="14" spans="1:15" ht="15">
      <c r="A14" s="29"/>
      <c r="B14" s="30"/>
      <c r="C14" s="19"/>
      <c r="D14" s="10"/>
      <c r="E14" s="10"/>
      <c r="F14" s="20"/>
      <c r="G14" s="20"/>
      <c r="H14" s="11"/>
      <c r="I14" s="13" t="str">
        <f>IF(D14=0,"0",IF(D14&gt;10,1200,(IF(D14&gt;9,1300,(IF(D14&gt;4,1400,(IF(D14&lt;5,1600))))))))</f>
        <v>0</v>
      </c>
      <c r="J14" s="13">
        <f>IF(H14&gt;I14,I14,H14)</f>
        <v>0</v>
      </c>
      <c r="K14" s="14"/>
      <c r="L14" s="21">
        <f>IF(SUM(J14:K14)/2&lt;=800,SUM(J14:K14)/2,800)</f>
        <v>0</v>
      </c>
      <c r="M14" s="16"/>
      <c r="N14" s="17"/>
      <c r="O14" s="18">
        <f>IF(N14&gt;0,+L14*M14,0)</f>
        <v>0</v>
      </c>
    </row>
    <row r="15" spans="1:15" ht="15">
      <c r="A15" s="29"/>
      <c r="B15" s="30"/>
      <c r="C15" s="19"/>
      <c r="D15" s="10"/>
      <c r="E15" s="10"/>
      <c r="F15" s="20"/>
      <c r="G15" s="20"/>
      <c r="H15" s="11"/>
      <c r="I15" s="13" t="str">
        <f>IF(D15=0,"0",IF(D15&gt;10,1200,(IF(D15&gt;9,1300,(IF(D15&gt;4,1400,(IF(D15&lt;5,1600))))))))</f>
        <v>0</v>
      </c>
      <c r="J15" s="13">
        <f>IF(H15&gt;I15,I15,H15)</f>
        <v>0</v>
      </c>
      <c r="K15" s="14"/>
      <c r="L15" s="21">
        <f>IF(SUM(J15:K15)/2&lt;=800,SUM(J15:K15)/2,800)</f>
        <v>0</v>
      </c>
      <c r="M15" s="16"/>
      <c r="N15" s="17"/>
      <c r="O15" s="18">
        <f>IF(N15&gt;0,+L15*M15,0)</f>
        <v>0</v>
      </c>
    </row>
    <row r="16" spans="1:15" ht="15">
      <c r="A16" s="29"/>
      <c r="B16" s="30"/>
      <c r="C16" s="19"/>
      <c r="D16" s="10"/>
      <c r="E16" s="10"/>
      <c r="F16" s="20"/>
      <c r="G16" s="20"/>
      <c r="H16" s="11"/>
      <c r="I16" s="13" t="str">
        <f>IF(D16=0,"0",IF(D16&gt;10,1200,(IF(D16&gt;9,1300,(IF(D16&gt;4,1400,(IF(D16&lt;5,1600))))))))</f>
        <v>0</v>
      </c>
      <c r="J16" s="13">
        <f>IF(H16&gt;I16,I16,H16)</f>
        <v>0</v>
      </c>
      <c r="K16" s="14"/>
      <c r="L16" s="21">
        <f>IF(SUM(J16:K16)/2&lt;=800,SUM(J16:K16)/2,800)</f>
        <v>0</v>
      </c>
      <c r="M16" s="16"/>
      <c r="N16" s="17"/>
      <c r="O16" s="18">
        <f>IF(N16&gt;0,+L16*M16,0)</f>
        <v>0</v>
      </c>
    </row>
    <row r="17" spans="1:15" ht="15">
      <c r="A17" s="29"/>
      <c r="B17" s="30"/>
      <c r="C17" s="19"/>
      <c r="D17" s="10"/>
      <c r="E17" s="10"/>
      <c r="F17" s="20"/>
      <c r="G17" s="20"/>
      <c r="H17" s="11"/>
      <c r="I17" s="13" t="str">
        <f>IF(D17=0,"0",IF(D17&gt;10,1200,(IF(D17&gt;9,1300,(IF(D17&gt;4,1400,(IF(D17&lt;5,1600))))))))</f>
        <v>0</v>
      </c>
      <c r="J17" s="13">
        <f>IF(H17&gt;I17,I17,H17)</f>
        <v>0</v>
      </c>
      <c r="K17" s="14"/>
      <c r="L17" s="21">
        <f>IF(SUM(J17:K17)/2&lt;=800,SUM(J17:K17)/2,800)</f>
        <v>0</v>
      </c>
      <c r="M17" s="16"/>
      <c r="N17" s="17"/>
      <c r="O17" s="18">
        <f>IF(N17&gt;0,+L17*M17,0)</f>
        <v>0</v>
      </c>
    </row>
    <row r="18" spans="1:14" ht="15">
      <c r="A18" s="2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ht="15.75" thickBo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5" ht="15">
      <c r="A20" s="23" t="s">
        <v>14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5">
      <c r="A25" s="24" t="s">
        <v>13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</sheetData>
  <sheetProtection password="C915" sheet="1"/>
  <mergeCells count="6">
    <mergeCell ref="A12:B12"/>
    <mergeCell ref="A13:B13"/>
    <mergeCell ref="A14:B14"/>
    <mergeCell ref="A15:B15"/>
    <mergeCell ref="A16:B16"/>
    <mergeCell ref="A17:B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toni_mantis</dc:creator>
  <cp:keywords/>
  <dc:description/>
  <cp:lastModifiedBy>Daniel Porta Peracaula</cp:lastModifiedBy>
  <cp:lastPrinted>2019-03-19T08:33:53Z</cp:lastPrinted>
  <dcterms:created xsi:type="dcterms:W3CDTF">2019-03-14T17:44:50Z</dcterms:created>
  <dcterms:modified xsi:type="dcterms:W3CDTF">2024-03-20T10:49:24Z</dcterms:modified>
  <cp:category/>
  <cp:version/>
  <cp:contentType/>
  <cp:contentStatus/>
</cp:coreProperties>
</file>